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X:\2_5_0_0.UTGI\RESERV\1-PORTUGAL2020\1-MADEIRA_14-20\1-FEDER\4- Avisos\Avisos FEDER 2018\Aviso 4e_Mobilidade Urbana\"/>
    </mc:Choice>
  </mc:AlternateContent>
  <bookViews>
    <workbookView xWindow="0" yWindow="0" windowWidth="21840" windowHeight="12435" activeTab="1"/>
  </bookViews>
  <sheets>
    <sheet name="Mobilidade Elétrica" sheetId="1" r:id="rId1"/>
    <sheet name="Estruturação Corredores" sheetId="3" r:id="rId2"/>
    <sheet name="Interfaces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 l="1"/>
  <c r="E13" i="3"/>
  <c r="E11" i="3"/>
  <c r="E12" i="3" s="1"/>
  <c r="E14" i="2"/>
  <c r="E13" i="2"/>
  <c r="E11" i="2"/>
  <c r="E12" i="2" s="1"/>
  <c r="E15" i="3" l="1"/>
  <c r="E16" i="3" s="1"/>
  <c r="E15" i="2"/>
  <c r="E16" i="2" s="1"/>
  <c r="F14" i="1"/>
  <c r="F11" i="1"/>
  <c r="F12" i="1" s="1"/>
  <c r="F13" i="1" l="1"/>
  <c r="F15" i="1" l="1"/>
  <c r="F16" i="1" s="1"/>
</calcChain>
</file>

<file path=xl/sharedStrings.xml><?xml version="1.0" encoding="utf-8"?>
<sst xmlns="http://schemas.openxmlformats.org/spreadsheetml/2006/main" count="60" uniqueCount="19">
  <si>
    <t>Simulador de Correção Financeira</t>
  </si>
  <si>
    <t>Candidatura</t>
  </si>
  <si>
    <t>Indicador de Realização</t>
  </si>
  <si>
    <t>Indicador de Resultado</t>
  </si>
  <si>
    <t xml:space="preserve">Correção Financeira </t>
  </si>
  <si>
    <t>Coeficiente de Correção Financeira Global</t>
  </si>
  <si>
    <t>10 % do montante do saldo final</t>
  </si>
  <si>
    <t>Taxa de Cumprimento do Indicador de Realização 1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</si>
  <si>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</si>
  <si>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</si>
  <si>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</si>
  <si>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</si>
  <si>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Campos para simulação</t>
  </si>
  <si>
    <t>Montante proposto Fundo</t>
  </si>
  <si>
    <t>Pontos de carregamento da rede de mobilidade eléctrica (n.º)</t>
  </si>
  <si>
    <t>Número adicional de utilizações mensais dos pontos de carregamento  (n.º)</t>
  </si>
  <si>
    <t>Emissão estimada dos gases com efeitos de estufa (ton/CO2)</t>
  </si>
  <si>
    <t>Interfaces multimodais apoiados (km)</t>
  </si>
  <si>
    <t>Vias dedicadas às mobilidades suaves ou à redução de emissões de carbono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</si>
</sst>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  <font>
      <b/>
      <sz val="12"/>
      <color theme="0"/>
      <name val="Trebuchet MS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b/>
      <sz val="8"/>
      <color theme="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textRotation="91"/>
    </xf>
    <xf numFmtId="10" fontId="1" fillId="3" borderId="1" xfId="0" applyNumberFormat="1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textRotation="91"/>
    </xf>
    <xf numFmtId="0" fontId="2" fillId="4" borderId="1" xfId="0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textRotation="91"/>
    </xf>
    <xf numFmtId="0" fontId="2" fillId="0" borderId="2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3" fontId="0" fillId="0" borderId="0" xfId="0" applyNumberFormat="1"/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</xf>
    <xf numFmtId="10" fontId="1" fillId="0" borderId="0" xfId="0" applyNumberFormat="1" applyFont="1" applyFill="1" applyBorder="1" applyAlignment="1" applyProtection="1">
      <alignment horizontal="center" vertical="center"/>
    </xf>
    <xf numFmtId="10" fontId="7" fillId="0" borderId="8" xfId="0" applyNumberFormat="1" applyFont="1" applyBorder="1" applyAlignment="1">
      <alignment vertical="top" wrapText="1"/>
    </xf>
    <xf numFmtId="10" fontId="7" fillId="0" borderId="0" xfId="0" applyNumberFormat="1" applyFont="1" applyBorder="1" applyAlignment="1">
      <alignment vertical="top" wrapText="1"/>
    </xf>
    <xf numFmtId="0" fontId="6" fillId="0" borderId="0" xfId="0" applyFont="1" applyBorder="1"/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/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10" fontId="7" fillId="0" borderId="5" xfId="0" applyNumberFormat="1" applyFont="1" applyBorder="1" applyAlignment="1">
      <alignment horizontal="left" vertical="top" wrapText="1"/>
    </xf>
    <xf numFmtId="10" fontId="7" fillId="0" borderId="6" xfId="0" applyNumberFormat="1" applyFont="1" applyBorder="1" applyAlignment="1">
      <alignment horizontal="left" vertical="top" wrapText="1"/>
    </xf>
    <xf numFmtId="10" fontId="7" fillId="0" borderId="7" xfId="0" applyNumberFormat="1" applyFont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textRotation="91"/>
    </xf>
    <xf numFmtId="0" fontId="2" fillId="0" borderId="4" xfId="0" applyFont="1" applyBorder="1" applyAlignment="1" applyProtection="1">
      <alignment horizontal="center" vertical="center" textRotation="9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textRotation="91"/>
    </xf>
    <xf numFmtId="0" fontId="10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22</xdr:row>
      <xdr:rowOff>114300</xdr:rowOff>
    </xdr:from>
    <xdr:to>
      <xdr:col>4</xdr:col>
      <xdr:colOff>1457324</xdr:colOff>
      <xdr:row>26</xdr:row>
      <xdr:rowOff>158839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4467225"/>
          <a:ext cx="5648324" cy="7684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3009900</xdr:colOff>
      <xdr:row>22</xdr:row>
      <xdr:rowOff>114300</xdr:rowOff>
    </xdr:from>
    <xdr:to>
      <xdr:col>3</xdr:col>
      <xdr:colOff>1457324</xdr:colOff>
      <xdr:row>26</xdr:row>
      <xdr:rowOff>120739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3FCC5B2-53A2-427C-9D47-8E36D1DE29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7134225"/>
          <a:ext cx="5172074" cy="7684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3009900</xdr:colOff>
      <xdr:row>22</xdr:row>
      <xdr:rowOff>114300</xdr:rowOff>
    </xdr:from>
    <xdr:to>
      <xdr:col>3</xdr:col>
      <xdr:colOff>1457324</xdr:colOff>
      <xdr:row>26</xdr:row>
      <xdr:rowOff>120739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FAF992E-E274-423E-A7FB-FABF8F0B8B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7134225"/>
          <a:ext cx="5172074" cy="768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B1" workbookViewId="0">
      <selection activeCell="E9" sqref="E9:E10"/>
    </sheetView>
  </sheetViews>
  <sheetFormatPr defaultRowHeight="15" x14ac:dyDescent="0.25"/>
  <cols>
    <col min="2" max="3" width="48.5703125" customWidth="1"/>
    <col min="4" max="4" width="3.7109375" customWidth="1"/>
    <col min="5" max="5" width="55.140625" customWidth="1"/>
    <col min="6" max="6" width="48.5703125" customWidth="1"/>
    <col min="7" max="7" width="16.28515625" customWidth="1"/>
    <col min="8" max="8" width="14" customWidth="1"/>
  </cols>
  <sheetData>
    <row r="1" spans="2:8" ht="22.5" customHeight="1" x14ac:dyDescent="0.25"/>
    <row r="2" spans="2:8" ht="32.25" customHeight="1" x14ac:dyDescent="0.25">
      <c r="G2" s="15"/>
      <c r="H2" s="15"/>
    </row>
    <row r="3" spans="2:8" ht="32.25" customHeight="1" x14ac:dyDescent="0.25">
      <c r="E3" s="20"/>
      <c r="F3" s="21" t="s">
        <v>12</v>
      </c>
      <c r="G3" s="15"/>
      <c r="H3" s="15"/>
    </row>
    <row r="4" spans="2:8" ht="32.25" customHeight="1" x14ac:dyDescent="0.25">
      <c r="E4" s="22" t="s">
        <v>13</v>
      </c>
      <c r="F4" s="23"/>
      <c r="G4" s="15"/>
      <c r="H4" s="15"/>
    </row>
    <row r="5" spans="2:8" ht="24.75" customHeight="1" x14ac:dyDescent="0.25">
      <c r="B5" s="40" t="s">
        <v>0</v>
      </c>
      <c r="C5" s="41"/>
      <c r="D5" s="41"/>
      <c r="E5" s="41"/>
      <c r="F5" s="41"/>
    </row>
    <row r="6" spans="2:8" ht="27" customHeight="1" x14ac:dyDescent="0.25">
      <c r="B6" s="43"/>
      <c r="C6" s="43"/>
      <c r="D6" s="43"/>
      <c r="E6" s="43"/>
      <c r="F6" s="43"/>
    </row>
    <row r="7" spans="2:8" ht="36.75" customHeight="1" x14ac:dyDescent="0.25">
      <c r="B7" s="38" t="s">
        <v>1</v>
      </c>
      <c r="C7" s="17" t="s">
        <v>2</v>
      </c>
      <c r="D7" s="12">
        <v>1</v>
      </c>
      <c r="E7" s="2" t="s">
        <v>14</v>
      </c>
      <c r="F7" s="29"/>
      <c r="G7" s="14"/>
      <c r="H7" s="7"/>
    </row>
    <row r="8" spans="2:8" ht="30" customHeight="1" x14ac:dyDescent="0.25">
      <c r="B8" s="39"/>
      <c r="C8" s="6" t="s">
        <v>3</v>
      </c>
      <c r="D8" s="16">
        <v>1</v>
      </c>
      <c r="E8" s="2" t="s">
        <v>15</v>
      </c>
      <c r="F8" s="29"/>
    </row>
    <row r="9" spans="2:8" ht="39" customHeight="1" x14ac:dyDescent="0.25">
      <c r="B9" s="38" t="s">
        <v>8</v>
      </c>
      <c r="C9" s="18" t="s">
        <v>2</v>
      </c>
      <c r="D9" s="12">
        <v>1</v>
      </c>
      <c r="E9" s="2" t="s">
        <v>14</v>
      </c>
      <c r="F9" s="29"/>
    </row>
    <row r="10" spans="2:8" ht="37.5" customHeight="1" x14ac:dyDescent="0.25">
      <c r="B10" s="42"/>
      <c r="C10" s="1" t="s">
        <v>3</v>
      </c>
      <c r="D10" s="16">
        <v>1</v>
      </c>
      <c r="E10" s="2" t="s">
        <v>15</v>
      </c>
      <c r="F10" s="19"/>
    </row>
    <row r="11" spans="2:8" ht="34.5" customHeight="1" x14ac:dyDescent="0.25">
      <c r="B11" s="11"/>
      <c r="C11" s="8"/>
      <c r="D11" s="8"/>
      <c r="E11" s="13" t="s">
        <v>9</v>
      </c>
      <c r="F11" s="10">
        <f>F4*0.05</f>
        <v>0</v>
      </c>
    </row>
    <row r="12" spans="2:8" ht="19.5" customHeight="1" x14ac:dyDescent="0.25">
      <c r="B12" s="3"/>
      <c r="C12" s="8"/>
      <c r="D12" s="8"/>
      <c r="E12" s="9" t="s">
        <v>6</v>
      </c>
      <c r="F12" s="10">
        <f>F11*0.1</f>
        <v>0</v>
      </c>
      <c r="H12" s="14"/>
    </row>
    <row r="13" spans="2:8" x14ac:dyDescent="0.25">
      <c r="B13" s="37" t="s">
        <v>7</v>
      </c>
      <c r="C13" s="37"/>
      <c r="D13" s="37"/>
      <c r="E13" s="37"/>
      <c r="F13" s="4" t="e">
        <f>IF((F9)/(0.9*(F7))&gt;=1,1,(F9)/(0.9*(F7)))</f>
        <v>#DIV/0!</v>
      </c>
    </row>
    <row r="14" spans="2:8" x14ac:dyDescent="0.25">
      <c r="B14" s="37" t="s">
        <v>11</v>
      </c>
      <c r="C14" s="37"/>
      <c r="D14" s="37"/>
      <c r="E14" s="37"/>
      <c r="F14" s="4" t="e">
        <f>IF((F10)/(0.9*(F8))&gt;=1,1,(F10)/(0.9*(F8)))</f>
        <v>#DIV/0!</v>
      </c>
      <c r="G14" s="30"/>
    </row>
    <row r="15" spans="2:8" x14ac:dyDescent="0.25">
      <c r="B15" s="37" t="s">
        <v>4</v>
      </c>
      <c r="C15" s="37"/>
      <c r="D15" s="37"/>
      <c r="E15" s="37"/>
      <c r="F15" s="5" t="e">
        <f>IF(((0.9*F7-F9)/(0.9*F7))*0.1*F11&gt;0,((0.9*F7-F9)/(0.9*F7))*F12,0)+(IF((0.9*F8-F10)/(0.9*F8)*F12&gt;0,(0.9*F8-F10)/(0.9*F8)*F12,0))</f>
        <v>#DIV/0!</v>
      </c>
    </row>
    <row r="16" spans="2:8" x14ac:dyDescent="0.25">
      <c r="B16" s="37" t="s">
        <v>5</v>
      </c>
      <c r="C16" s="37"/>
      <c r="D16" s="37"/>
      <c r="E16" s="37"/>
      <c r="F16" s="4" t="e">
        <f>F15/F11</f>
        <v>#DIV/0!</v>
      </c>
    </row>
    <row r="17" spans="2:10" x14ac:dyDescent="0.25">
      <c r="B17" s="24"/>
      <c r="C17" s="24"/>
      <c r="D17" s="24"/>
      <c r="E17" s="24"/>
      <c r="F17" s="25"/>
    </row>
    <row r="19" spans="2:10" s="20" customFormat="1" ht="49.5" customHeight="1" x14ac:dyDescent="0.2">
      <c r="C19" s="34" t="s">
        <v>10</v>
      </c>
      <c r="D19" s="35"/>
      <c r="E19" s="35"/>
      <c r="F19" s="36"/>
      <c r="G19" s="26"/>
      <c r="H19" s="27"/>
      <c r="I19" s="27"/>
      <c r="J19" s="28"/>
    </row>
    <row r="23" spans="2:10" s="20" customFormat="1" ht="14.25" x14ac:dyDescent="0.2">
      <c r="B23" s="31"/>
      <c r="C23" s="31"/>
      <c r="D23" s="31"/>
      <c r="E23" s="31"/>
      <c r="F23" s="32"/>
    </row>
    <row r="24" spans="2:10" s="20" customFormat="1" ht="14.25" x14ac:dyDescent="0.2">
      <c r="B24" s="31"/>
      <c r="C24" s="31"/>
      <c r="D24" s="31"/>
      <c r="E24" s="31"/>
      <c r="F24" s="33"/>
    </row>
    <row r="25" spans="2:10" s="20" customFormat="1" ht="14.25" x14ac:dyDescent="0.2">
      <c r="B25" s="31"/>
      <c r="C25" s="31"/>
      <c r="D25" s="31"/>
      <c r="E25" s="31"/>
      <c r="F25" s="33"/>
    </row>
    <row r="26" spans="2:10" s="20" customFormat="1" ht="14.25" x14ac:dyDescent="0.2">
      <c r="B26" s="31"/>
      <c r="C26" s="31"/>
      <c r="D26" s="31"/>
      <c r="E26" s="31"/>
      <c r="F26" s="33"/>
    </row>
    <row r="27" spans="2:10" s="20" customFormat="1" ht="14.25" x14ac:dyDescent="0.2">
      <c r="B27" s="31"/>
      <c r="C27" s="31"/>
      <c r="D27" s="31"/>
      <c r="E27" s="31"/>
      <c r="F27" s="33"/>
    </row>
  </sheetData>
  <mergeCells count="9">
    <mergeCell ref="C19:F19"/>
    <mergeCell ref="B16:E16"/>
    <mergeCell ref="B7:B8"/>
    <mergeCell ref="B5:F5"/>
    <mergeCell ref="B13:E13"/>
    <mergeCell ref="B14:E14"/>
    <mergeCell ref="B15:E15"/>
    <mergeCell ref="B9:B10"/>
    <mergeCell ref="B6:F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D9" sqref="D9"/>
    </sheetView>
  </sheetViews>
  <sheetFormatPr defaultRowHeight="15" x14ac:dyDescent="0.25"/>
  <cols>
    <col min="1" max="2" width="48.5703125" customWidth="1"/>
    <col min="3" max="3" width="3.7109375" customWidth="1"/>
    <col min="4" max="4" width="55.140625" customWidth="1"/>
    <col min="5" max="5" width="48.5703125" customWidth="1"/>
    <col min="6" max="6" width="16.28515625" customWidth="1"/>
    <col min="7" max="7" width="14" customWidth="1"/>
  </cols>
  <sheetData>
    <row r="1" spans="1:7" ht="22.5" customHeight="1" x14ac:dyDescent="0.25"/>
    <row r="2" spans="1:7" ht="32.25" customHeight="1" x14ac:dyDescent="0.25">
      <c r="F2" s="15"/>
      <c r="G2" s="15"/>
    </row>
    <row r="3" spans="1:7" ht="32.25" customHeight="1" x14ac:dyDescent="0.25">
      <c r="D3" s="20"/>
      <c r="E3" s="21" t="s">
        <v>12</v>
      </c>
      <c r="F3" s="15"/>
      <c r="G3" s="15"/>
    </row>
    <row r="4" spans="1:7" ht="32.25" customHeight="1" x14ac:dyDescent="0.25">
      <c r="D4" s="22" t="s">
        <v>13</v>
      </c>
      <c r="E4" s="23"/>
      <c r="F4" s="15"/>
      <c r="G4" s="15"/>
    </row>
    <row r="5" spans="1:7" ht="24.75" customHeight="1" x14ac:dyDescent="0.25">
      <c r="A5" s="40" t="s">
        <v>0</v>
      </c>
      <c r="B5" s="41"/>
      <c r="C5" s="41"/>
      <c r="D5" s="41"/>
      <c r="E5" s="41"/>
    </row>
    <row r="6" spans="1:7" ht="27" customHeight="1" x14ac:dyDescent="0.25">
      <c r="A6" s="43"/>
      <c r="B6" s="43"/>
      <c r="C6" s="43"/>
      <c r="D6" s="43"/>
      <c r="E6" s="43"/>
    </row>
    <row r="7" spans="1:7" ht="36.75" customHeight="1" x14ac:dyDescent="0.25">
      <c r="A7" s="38" t="s">
        <v>1</v>
      </c>
      <c r="B7" s="17" t="s">
        <v>2</v>
      </c>
      <c r="C7" s="12">
        <v>1</v>
      </c>
      <c r="D7" s="2" t="s">
        <v>18</v>
      </c>
      <c r="E7" s="29"/>
      <c r="F7" s="14"/>
      <c r="G7" s="7"/>
    </row>
    <row r="8" spans="1:7" ht="30" customHeight="1" x14ac:dyDescent="0.25">
      <c r="A8" s="39"/>
      <c r="B8" s="6" t="s">
        <v>3</v>
      </c>
      <c r="C8" s="16">
        <v>1</v>
      </c>
      <c r="D8" s="2" t="s">
        <v>16</v>
      </c>
      <c r="E8" s="29"/>
    </row>
    <row r="9" spans="1:7" ht="39" customHeight="1" x14ac:dyDescent="0.25">
      <c r="A9" s="38" t="s">
        <v>8</v>
      </c>
      <c r="B9" s="18" t="s">
        <v>2</v>
      </c>
      <c r="C9" s="12">
        <v>1</v>
      </c>
      <c r="D9" s="2" t="s">
        <v>18</v>
      </c>
      <c r="E9" s="29"/>
    </row>
    <row r="10" spans="1:7" ht="37.5" customHeight="1" x14ac:dyDescent="0.25">
      <c r="A10" s="42"/>
      <c r="B10" s="1" t="s">
        <v>3</v>
      </c>
      <c r="C10" s="16">
        <v>1</v>
      </c>
      <c r="D10" s="2" t="s">
        <v>16</v>
      </c>
      <c r="E10" s="19"/>
    </row>
    <row r="11" spans="1:7" ht="34.5" customHeight="1" x14ac:dyDescent="0.25">
      <c r="A11" s="11"/>
      <c r="B11" s="8"/>
      <c r="C11" s="8"/>
      <c r="D11" s="13" t="s">
        <v>9</v>
      </c>
      <c r="E11" s="10">
        <f>E4*0.05</f>
        <v>0</v>
      </c>
    </row>
    <row r="12" spans="1:7" ht="19.5" customHeight="1" x14ac:dyDescent="0.25">
      <c r="A12" s="3"/>
      <c r="B12" s="8"/>
      <c r="C12" s="8"/>
      <c r="D12" s="9" t="s">
        <v>6</v>
      </c>
      <c r="E12" s="10">
        <f>E11*0.1</f>
        <v>0</v>
      </c>
      <c r="G12" s="14"/>
    </row>
    <row r="13" spans="1:7" x14ac:dyDescent="0.25">
      <c r="A13" s="37" t="s">
        <v>7</v>
      </c>
      <c r="B13" s="37"/>
      <c r="C13" s="37"/>
      <c r="D13" s="37"/>
      <c r="E13" s="4" t="e">
        <f>IF((E9)/(0.9*(E7))&gt;=1,1,(E9)/(0.9*(E7)))</f>
        <v>#DIV/0!</v>
      </c>
    </row>
    <row r="14" spans="1:7" x14ac:dyDescent="0.25">
      <c r="A14" s="37" t="s">
        <v>11</v>
      </c>
      <c r="B14" s="37"/>
      <c r="C14" s="37"/>
      <c r="D14" s="37"/>
      <c r="E14" s="4" t="e">
        <f>IF((E10)/(0.9*(E8))&gt;=1,1,(E10)/(0.9*(E8)))</f>
        <v>#DIV/0!</v>
      </c>
      <c r="F14" s="30"/>
    </row>
    <row r="15" spans="1:7" x14ac:dyDescent="0.25">
      <c r="A15" s="37" t="s">
        <v>4</v>
      </c>
      <c r="B15" s="37"/>
      <c r="C15" s="37"/>
      <c r="D15" s="37"/>
      <c r="E15" s="5" t="e">
        <f>IF(((0.9*E7-E9)/(0.9*E7))*0.1*E11&gt;0,((0.9*E7-E9)/(0.9*E7))*E12,0)+(IF((0.9*E8-E10)/(0.9*E8)*E12&gt;0,(0.9*E8-E10)/(0.9*E8)*E12,0))</f>
        <v>#DIV/0!</v>
      </c>
    </row>
    <row r="16" spans="1:7" x14ac:dyDescent="0.25">
      <c r="A16" s="37" t="s">
        <v>5</v>
      </c>
      <c r="B16" s="37"/>
      <c r="C16" s="37"/>
      <c r="D16" s="37"/>
      <c r="E16" s="4" t="e">
        <f>E15/E11</f>
        <v>#DIV/0!</v>
      </c>
    </row>
    <row r="17" spans="1:9" x14ac:dyDescent="0.25">
      <c r="A17" s="24"/>
      <c r="B17" s="24"/>
      <c r="C17" s="24"/>
      <c r="D17" s="24"/>
      <c r="E17" s="25"/>
    </row>
    <row r="19" spans="1:9" s="20" customFormat="1" ht="49.5" customHeight="1" x14ac:dyDescent="0.2">
      <c r="B19" s="34" t="s">
        <v>10</v>
      </c>
      <c r="C19" s="35"/>
      <c r="D19" s="35"/>
      <c r="E19" s="36"/>
      <c r="F19" s="26"/>
      <c r="G19" s="27"/>
      <c r="H19" s="27"/>
      <c r="I19" s="28"/>
    </row>
    <row r="23" spans="1:9" s="20" customFormat="1" ht="14.25" x14ac:dyDescent="0.2">
      <c r="A23" s="31"/>
      <c r="B23" s="31"/>
      <c r="C23" s="31"/>
      <c r="D23" s="31"/>
      <c r="E23" s="32"/>
    </row>
    <row r="24" spans="1:9" s="20" customFormat="1" ht="14.25" x14ac:dyDescent="0.2">
      <c r="A24" s="31"/>
      <c r="B24" s="31"/>
      <c r="C24" s="31"/>
      <c r="D24" s="31"/>
      <c r="E24" s="33"/>
    </row>
    <row r="25" spans="1:9" s="20" customFormat="1" ht="14.25" x14ac:dyDescent="0.2">
      <c r="A25" s="31"/>
      <c r="B25" s="31"/>
      <c r="C25" s="31"/>
      <c r="D25" s="31"/>
      <c r="E25" s="33"/>
    </row>
    <row r="26" spans="1:9" s="20" customFormat="1" ht="14.25" x14ac:dyDescent="0.2">
      <c r="A26" s="31"/>
      <c r="B26" s="31"/>
      <c r="C26" s="31"/>
      <c r="D26" s="31"/>
      <c r="E26" s="33"/>
    </row>
    <row r="27" spans="1:9" s="20" customFormat="1" ht="14.25" x14ac:dyDescent="0.2">
      <c r="A27" s="31"/>
      <c r="B27" s="31"/>
      <c r="C27" s="31"/>
      <c r="D27" s="31"/>
      <c r="E27" s="33"/>
    </row>
  </sheetData>
  <mergeCells count="9">
    <mergeCell ref="A15:D15"/>
    <mergeCell ref="A16:D16"/>
    <mergeCell ref="B19:E19"/>
    <mergeCell ref="A5:E5"/>
    <mergeCell ref="A6:E6"/>
    <mergeCell ref="A7:A8"/>
    <mergeCell ref="A9:A10"/>
    <mergeCell ref="A13:D13"/>
    <mergeCell ref="A14:D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D8" sqref="D8"/>
    </sheetView>
  </sheetViews>
  <sheetFormatPr defaultRowHeight="15" x14ac:dyDescent="0.25"/>
  <cols>
    <col min="1" max="2" width="48.5703125" customWidth="1"/>
    <col min="3" max="3" width="3.7109375" customWidth="1"/>
    <col min="4" max="4" width="55.140625" customWidth="1"/>
    <col min="5" max="5" width="48.5703125" customWidth="1"/>
    <col min="6" max="6" width="16.28515625" customWidth="1"/>
    <col min="7" max="7" width="14" customWidth="1"/>
  </cols>
  <sheetData>
    <row r="1" spans="1:7" ht="22.5" customHeight="1" x14ac:dyDescent="0.25"/>
    <row r="2" spans="1:7" ht="32.25" customHeight="1" x14ac:dyDescent="0.25">
      <c r="F2" s="15"/>
      <c r="G2" s="15"/>
    </row>
    <row r="3" spans="1:7" ht="32.25" customHeight="1" x14ac:dyDescent="0.25">
      <c r="D3" s="20"/>
      <c r="E3" s="21" t="s">
        <v>12</v>
      </c>
      <c r="F3" s="15"/>
      <c r="G3" s="15"/>
    </row>
    <row r="4" spans="1:7" ht="32.25" customHeight="1" x14ac:dyDescent="0.25">
      <c r="D4" s="22" t="s">
        <v>13</v>
      </c>
      <c r="E4" s="23"/>
      <c r="F4" s="15"/>
      <c r="G4" s="15"/>
    </row>
    <row r="5" spans="1:7" ht="24.75" customHeight="1" x14ac:dyDescent="0.25">
      <c r="A5" s="40" t="s">
        <v>0</v>
      </c>
      <c r="B5" s="41"/>
      <c r="C5" s="41"/>
      <c r="D5" s="41"/>
      <c r="E5" s="41"/>
    </row>
    <row r="6" spans="1:7" ht="27" customHeight="1" x14ac:dyDescent="0.25">
      <c r="A6" s="43"/>
      <c r="B6" s="43"/>
      <c r="C6" s="43"/>
      <c r="D6" s="43"/>
      <c r="E6" s="43"/>
    </row>
    <row r="7" spans="1:7" ht="36.75" customHeight="1" x14ac:dyDescent="0.25">
      <c r="A7" s="38" t="s">
        <v>1</v>
      </c>
      <c r="B7" s="17" t="s">
        <v>2</v>
      </c>
      <c r="C7" s="12">
        <v>1</v>
      </c>
      <c r="D7" s="2" t="s">
        <v>17</v>
      </c>
      <c r="E7" s="29"/>
      <c r="F7" s="14"/>
      <c r="G7" s="7"/>
    </row>
    <row r="8" spans="1:7" ht="30" customHeight="1" x14ac:dyDescent="0.25">
      <c r="A8" s="39"/>
      <c r="B8" s="6" t="s">
        <v>3</v>
      </c>
      <c r="C8" s="16">
        <v>1</v>
      </c>
      <c r="D8" s="2" t="s">
        <v>16</v>
      </c>
      <c r="E8" s="29"/>
    </row>
    <row r="9" spans="1:7" ht="39" customHeight="1" x14ac:dyDescent="0.25">
      <c r="A9" s="38" t="s">
        <v>8</v>
      </c>
      <c r="B9" s="18" t="s">
        <v>2</v>
      </c>
      <c r="C9" s="12">
        <v>1</v>
      </c>
      <c r="D9" s="2" t="s">
        <v>17</v>
      </c>
      <c r="E9" s="29"/>
    </row>
    <row r="10" spans="1:7" ht="37.5" customHeight="1" x14ac:dyDescent="0.25">
      <c r="A10" s="42"/>
      <c r="B10" s="1" t="s">
        <v>3</v>
      </c>
      <c r="C10" s="16">
        <v>1</v>
      </c>
      <c r="D10" s="2" t="s">
        <v>16</v>
      </c>
      <c r="E10" s="19"/>
    </row>
    <row r="11" spans="1:7" ht="34.5" customHeight="1" x14ac:dyDescent="0.25">
      <c r="A11" s="11"/>
      <c r="B11" s="8"/>
      <c r="C11" s="8"/>
      <c r="D11" s="13" t="s">
        <v>9</v>
      </c>
      <c r="E11" s="10">
        <f>E4*0.05</f>
        <v>0</v>
      </c>
    </row>
    <row r="12" spans="1:7" ht="19.5" customHeight="1" x14ac:dyDescent="0.25">
      <c r="A12" s="3"/>
      <c r="B12" s="8"/>
      <c r="C12" s="8"/>
      <c r="D12" s="9" t="s">
        <v>6</v>
      </c>
      <c r="E12" s="10">
        <f>E11*0.1</f>
        <v>0</v>
      </c>
      <c r="G12" s="14"/>
    </row>
    <row r="13" spans="1:7" x14ac:dyDescent="0.25">
      <c r="A13" s="37" t="s">
        <v>7</v>
      </c>
      <c r="B13" s="37"/>
      <c r="C13" s="37"/>
      <c r="D13" s="37"/>
      <c r="E13" s="4" t="e">
        <f>IF((E9)/(0.9*(E7))&gt;=1,1,(E9)/(0.9*(E7)))</f>
        <v>#DIV/0!</v>
      </c>
    </row>
    <row r="14" spans="1:7" x14ac:dyDescent="0.25">
      <c r="A14" s="37" t="s">
        <v>11</v>
      </c>
      <c r="B14" s="37"/>
      <c r="C14" s="37"/>
      <c r="D14" s="37"/>
      <c r="E14" s="4" t="e">
        <f>IF((E10)/(0.9*(E8))&gt;=1,1,(E10)/(0.9*(E8)))</f>
        <v>#DIV/0!</v>
      </c>
      <c r="F14" s="30"/>
    </row>
    <row r="15" spans="1:7" x14ac:dyDescent="0.25">
      <c r="A15" s="37" t="s">
        <v>4</v>
      </c>
      <c r="B15" s="37"/>
      <c r="C15" s="37"/>
      <c r="D15" s="37"/>
      <c r="E15" s="5" t="e">
        <f>IF(((0.9*E7-E9)/(0.9*E7))*0.1*E11&gt;0,((0.9*E7-E9)/(0.9*E7))*E12,0)+(IF((0.9*E8-E10)/(0.9*E8)*E12&gt;0,(0.9*E8-E10)/(0.9*E8)*E12,0))</f>
        <v>#DIV/0!</v>
      </c>
    </row>
    <row r="16" spans="1:7" x14ac:dyDescent="0.25">
      <c r="A16" s="37" t="s">
        <v>5</v>
      </c>
      <c r="B16" s="37"/>
      <c r="C16" s="37"/>
      <c r="D16" s="37"/>
      <c r="E16" s="4" t="e">
        <f>E15/E11</f>
        <v>#DIV/0!</v>
      </c>
    </row>
    <row r="17" spans="1:9" x14ac:dyDescent="0.25">
      <c r="A17" s="24"/>
      <c r="B17" s="24"/>
      <c r="C17" s="24"/>
      <c r="D17" s="24"/>
      <c r="E17" s="25"/>
    </row>
    <row r="19" spans="1:9" s="20" customFormat="1" ht="49.5" customHeight="1" x14ac:dyDescent="0.2">
      <c r="B19" s="34" t="s">
        <v>10</v>
      </c>
      <c r="C19" s="35"/>
      <c r="D19" s="35"/>
      <c r="E19" s="36"/>
      <c r="F19" s="26"/>
      <c r="G19" s="27"/>
      <c r="H19" s="27"/>
      <c r="I19" s="28"/>
    </row>
    <row r="23" spans="1:9" s="20" customFormat="1" ht="14.25" x14ac:dyDescent="0.2">
      <c r="A23" s="31"/>
      <c r="B23" s="31"/>
      <c r="C23" s="31"/>
      <c r="D23" s="31"/>
      <c r="E23" s="32"/>
    </row>
    <row r="24" spans="1:9" s="20" customFormat="1" ht="14.25" x14ac:dyDescent="0.2">
      <c r="A24" s="31"/>
      <c r="B24" s="31"/>
      <c r="C24" s="31"/>
      <c r="D24" s="31"/>
      <c r="E24" s="33"/>
    </row>
    <row r="25" spans="1:9" s="20" customFormat="1" ht="14.25" x14ac:dyDescent="0.2">
      <c r="A25" s="31"/>
      <c r="B25" s="31"/>
      <c r="C25" s="31"/>
      <c r="D25" s="31"/>
      <c r="E25" s="33"/>
    </row>
    <row r="26" spans="1:9" s="20" customFormat="1" ht="14.25" x14ac:dyDescent="0.2">
      <c r="A26" s="31"/>
      <c r="B26" s="31"/>
      <c r="C26" s="31"/>
      <c r="D26" s="31"/>
      <c r="E26" s="33"/>
    </row>
    <row r="27" spans="1:9" s="20" customFormat="1" ht="14.25" x14ac:dyDescent="0.2">
      <c r="A27" s="31"/>
      <c r="B27" s="31"/>
      <c r="C27" s="31"/>
      <c r="D27" s="31"/>
      <c r="E27" s="33"/>
    </row>
  </sheetData>
  <mergeCells count="9">
    <mergeCell ref="A15:D15"/>
    <mergeCell ref="A16:D16"/>
    <mergeCell ref="B19:E19"/>
    <mergeCell ref="A5:E5"/>
    <mergeCell ref="A6:E6"/>
    <mergeCell ref="A7:A8"/>
    <mergeCell ref="A9:A10"/>
    <mergeCell ref="A13:D13"/>
    <mergeCell ref="A14:D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Mobilidade Elétrica</vt:lpstr>
      <vt:lpstr>Estruturação Corredores</vt:lpstr>
      <vt:lpstr>Interfaces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Irene Pestana</cp:lastModifiedBy>
  <dcterms:created xsi:type="dcterms:W3CDTF">2015-10-23T16:12:28Z</dcterms:created>
  <dcterms:modified xsi:type="dcterms:W3CDTF">2018-09-26T11:08:45Z</dcterms:modified>
</cp:coreProperties>
</file>